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1355" windowHeight="8700" activeTab="0"/>
  </bookViews>
  <sheets>
    <sheet name="Sheet1" sheetId="1" r:id="rId1"/>
    <sheet name="Sheet2" sheetId="2" r:id="rId2"/>
    <sheet name="Sheet3" sheetId="3" r:id="rId3"/>
  </sheets>
  <definedNames>
    <definedName name="_Hlk289605219" localSheetId="0">'Sheet1'!$A$11</definedName>
    <definedName name="_xlnm.Print_Area" localSheetId="0">'Sheet1'!$A$1:$H$35</definedName>
  </definedNames>
  <calcPr fullCalcOnLoad="1"/>
</workbook>
</file>

<file path=xl/sharedStrings.xml><?xml version="1.0" encoding="utf-8"?>
<sst xmlns="http://schemas.openxmlformats.org/spreadsheetml/2006/main" count="69" uniqueCount="59">
  <si>
    <t>№</t>
  </si>
  <si>
    <t>Наименование</t>
  </si>
  <si>
    <t>Стойност в лева с вкл. ДДС.</t>
  </si>
  <si>
    <t>1.</t>
  </si>
  <si>
    <t>2.</t>
  </si>
  <si>
    <t>4.</t>
  </si>
  <si>
    <t>5.</t>
  </si>
  <si>
    <t>6.</t>
  </si>
  <si>
    <t>7.</t>
  </si>
  <si>
    <t>8.</t>
  </si>
  <si>
    <t>9.</t>
  </si>
  <si>
    <t>10.</t>
  </si>
  <si>
    <t>11.</t>
  </si>
  <si>
    <t>Всичко:</t>
  </si>
  <si>
    <t>мярка</t>
  </si>
  <si>
    <t>К-во</t>
  </si>
  <si>
    <t>куб. м</t>
  </si>
  <si>
    <t>Стойност в лева</t>
  </si>
  <si>
    <t>Ед. цена в лева</t>
  </si>
  <si>
    <t>броя</t>
  </si>
  <si>
    <t>сума</t>
  </si>
  <si>
    <t>ДДС</t>
  </si>
  <si>
    <t>крайна сума</t>
  </si>
  <si>
    <t xml:space="preserve">   КОЛИЧЕСТВЕНО – СТОЙНОСТНА СМЕТКА</t>
  </si>
  <si>
    <t>Забележка: Стойността е с вкл. разходи за транспорт и труд и печалба за фирмата.</t>
  </si>
  <si>
    <t>Стационарен наблюдателен противопожарен пункт (кула)</t>
  </si>
  <si>
    <t>12.</t>
  </si>
  <si>
    <t>13.</t>
  </si>
  <si>
    <t>14.</t>
  </si>
  <si>
    <t>15.</t>
  </si>
  <si>
    <t>Метални ковашки скоби</t>
  </si>
  <si>
    <t xml:space="preserve">Изкопаване на дупки за 
фундамент
</t>
  </si>
  <si>
    <t xml:space="preserve">Изработване на дървена   
конструкция
</t>
  </si>
  <si>
    <t>3.</t>
  </si>
  <si>
    <t xml:space="preserve">Полагане на специално лаково
покритие
</t>
  </si>
  <si>
    <t xml:space="preserve">Монтиране на стоманени 
релси за фундиране
</t>
  </si>
  <si>
    <t xml:space="preserve">Монтиране на стоманени 
халки за укрепване
</t>
  </si>
  <si>
    <t>Монтиране на 
стоманени укрепващи въжета</t>
  </si>
  <si>
    <t xml:space="preserve">Стоманени шпилки- комплект
с шайби и гайки
</t>
  </si>
  <si>
    <t>Ползване на автокран за вдигане на конструкции</t>
  </si>
  <si>
    <t xml:space="preserve">Транспорт за доставка на материали при високопроходими условия </t>
  </si>
  <si>
    <t>Монтиране на инсталация за за мълниезащита</t>
  </si>
  <si>
    <t>Поставяне на други закладни материали (пирони)</t>
  </si>
  <si>
    <t>литра</t>
  </si>
  <si>
    <t>метра</t>
  </si>
  <si>
    <t>брой</t>
  </si>
  <si>
    <t>кг.</t>
  </si>
  <si>
    <t>16.</t>
  </si>
  <si>
    <t>дн. норми</t>
  </si>
  <si>
    <t>Прочистване на терена от издънкова растителност и паднала дървесна маса</t>
  </si>
  <si>
    <t xml:space="preserve">приложение 4 към Ценово предложение </t>
  </si>
  <si>
    <t>отдел 102 „Д”</t>
  </si>
  <si>
    <t>дата</t>
  </si>
  <si>
    <t>Подпис и печат</t>
  </si>
  <si>
    <t>/…………………../</t>
  </si>
  <si>
    <t>Превоз на дървен материал (носещи пилони) с извънгабаритен превоз</t>
  </si>
  <si>
    <t xml:space="preserve">Полагане на бетон за фундаменти
</t>
  </si>
  <si>
    <t xml:space="preserve">Полагане на специален импрегниращ противопожарен химикал
</t>
  </si>
  <si>
    <t xml:space="preserve">Изработка и монтаж на място на метални предпазни обезопасителни 
пояси за дървена стълба
</t>
  </si>
</sst>
</file>

<file path=xl/styles.xml><?xml version="1.0" encoding="utf-8"?>
<styleSheet xmlns="http://schemas.openxmlformats.org/spreadsheetml/2006/main">
  <numFmts count="1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29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sz val="14"/>
      <name val="Times New Roman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1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26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0" fillId="20" borderId="1" applyNumberFormat="0" applyFont="0" applyAlignment="0" applyProtection="0"/>
    <xf numFmtId="0" fontId="4" fillId="7" borderId="2" applyNumberFormat="0" applyAlignment="0" applyProtection="0"/>
    <xf numFmtId="0" fontId="5" fillId="4" borderId="0" applyNumberFormat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21" borderId="6" applyNumberFormat="0" applyAlignment="0" applyProtection="0"/>
    <xf numFmtId="0" fontId="11" fillId="21" borderId="2" applyNumberFormat="0" applyAlignment="0" applyProtection="0"/>
    <xf numFmtId="0" fontId="12" fillId="22" borderId="7" applyNumberFormat="0" applyAlignment="0" applyProtection="0"/>
    <xf numFmtId="0" fontId="13" fillId="3" borderId="0" applyNumberFormat="0" applyBorder="0" applyAlignment="0" applyProtection="0"/>
    <xf numFmtId="0" fontId="14" fillId="23" borderId="0" applyNumberFormat="0" applyBorder="0" applyAlignment="0" applyProtection="0"/>
    <xf numFmtId="0" fontId="15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8" applyNumberFormat="0" applyFill="0" applyAlignment="0" applyProtection="0"/>
    <xf numFmtId="0" fontId="18" fillId="0" borderId="9" applyNumberFormat="0" applyFill="0" applyAlignment="0" applyProtection="0"/>
  </cellStyleXfs>
  <cellXfs count="57">
    <xf numFmtId="0" fontId="0" fillId="0" borderId="0" xfId="0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9" fillId="0" borderId="0" xfId="0" applyFont="1" applyFill="1" applyAlignment="1">
      <alignment/>
    </xf>
    <xf numFmtId="0" fontId="19" fillId="0" borderId="10" xfId="0" applyFont="1" applyBorder="1" applyAlignment="1">
      <alignment/>
    </xf>
    <xf numFmtId="0" fontId="19" fillId="0" borderId="10" xfId="0" applyFont="1" applyFill="1" applyBorder="1" applyAlignment="1">
      <alignment/>
    </xf>
    <xf numFmtId="0" fontId="19" fillId="0" borderId="11" xfId="0" applyFont="1" applyBorder="1" applyAlignment="1">
      <alignment/>
    </xf>
    <xf numFmtId="0" fontId="23" fillId="0" borderId="12" xfId="0" applyFont="1" applyBorder="1" applyAlignment="1">
      <alignment horizontal="center" vertical="top" wrapText="1"/>
    </xf>
    <xf numFmtId="0" fontId="23" fillId="0" borderId="13" xfId="0" applyFont="1" applyBorder="1" applyAlignment="1">
      <alignment horizontal="center" vertical="top" wrapText="1"/>
    </xf>
    <xf numFmtId="0" fontId="23" fillId="0" borderId="14" xfId="0" applyFont="1" applyFill="1" applyBorder="1" applyAlignment="1">
      <alignment horizontal="center" vertical="top" wrapText="1"/>
    </xf>
    <xf numFmtId="0" fontId="23" fillId="0" borderId="15" xfId="0" applyFont="1" applyFill="1" applyBorder="1" applyAlignment="1">
      <alignment horizontal="center" vertical="top" wrapText="1"/>
    </xf>
    <xf numFmtId="0" fontId="23" fillId="0" borderId="15" xfId="0" applyFont="1" applyBorder="1" applyAlignment="1">
      <alignment horizontal="center" vertical="top" wrapText="1"/>
    </xf>
    <xf numFmtId="0" fontId="21" fillId="0" borderId="14" xfId="0" applyFont="1" applyBorder="1" applyAlignment="1">
      <alignment vertical="top" wrapText="1"/>
    </xf>
    <xf numFmtId="0" fontId="21" fillId="0" borderId="15" xfId="0" applyFont="1" applyBorder="1" applyAlignment="1">
      <alignment horizontal="center" vertical="top" wrapText="1"/>
    </xf>
    <xf numFmtId="0" fontId="21" fillId="0" borderId="15" xfId="0" applyFont="1" applyFill="1" applyBorder="1" applyAlignment="1">
      <alignment horizontal="center" vertical="top" wrapText="1"/>
    </xf>
    <xf numFmtId="0" fontId="24" fillId="0" borderId="15" xfId="0" applyFont="1" applyBorder="1" applyAlignment="1">
      <alignment vertical="top" wrapText="1"/>
    </xf>
    <xf numFmtId="2" fontId="24" fillId="0" borderId="15" xfId="0" applyNumberFormat="1" applyFont="1" applyFill="1" applyBorder="1" applyAlignment="1">
      <alignment vertical="top" wrapText="1"/>
    </xf>
    <xf numFmtId="2" fontId="24" fillId="0" borderId="15" xfId="0" applyNumberFormat="1" applyFont="1" applyFill="1" applyBorder="1" applyAlignment="1">
      <alignment horizontal="center" vertical="top" wrapText="1"/>
    </xf>
    <xf numFmtId="2" fontId="22" fillId="0" borderId="15" xfId="0" applyNumberFormat="1" applyFont="1" applyFill="1" applyBorder="1" applyAlignment="1">
      <alignment vertical="top" wrapText="1"/>
    </xf>
    <xf numFmtId="2" fontId="24" fillId="0" borderId="15" xfId="0" applyNumberFormat="1" applyFont="1" applyFill="1" applyBorder="1" applyAlignment="1">
      <alignment horizontal="right" vertical="top" wrapText="1"/>
    </xf>
    <xf numFmtId="0" fontId="19" fillId="0" borderId="14" xfId="0" applyFont="1" applyBorder="1" applyAlignment="1">
      <alignment vertical="top" wrapText="1"/>
    </xf>
    <xf numFmtId="0" fontId="24" fillId="0" borderId="15" xfId="0" applyFont="1" applyFill="1" applyBorder="1" applyAlignment="1">
      <alignment horizontal="center" vertical="top" wrapText="1"/>
    </xf>
    <xf numFmtId="0" fontId="22" fillId="0" borderId="15" xfId="0" applyFont="1" applyBorder="1" applyAlignment="1">
      <alignment vertical="top" wrapText="1"/>
    </xf>
    <xf numFmtId="2" fontId="24" fillId="0" borderId="15" xfId="0" applyNumberFormat="1" applyFont="1" applyBorder="1" applyAlignment="1">
      <alignment horizontal="center" vertical="top" wrapText="1"/>
    </xf>
    <xf numFmtId="0" fontId="19" fillId="0" borderId="16" xfId="0" applyFont="1" applyBorder="1" applyAlignment="1">
      <alignment vertical="top" wrapText="1"/>
    </xf>
    <xf numFmtId="0" fontId="24" fillId="0" borderId="16" xfId="0" applyFont="1" applyBorder="1" applyAlignment="1">
      <alignment vertical="top" wrapText="1"/>
    </xf>
    <xf numFmtId="0" fontId="21" fillId="0" borderId="0" xfId="0" applyFont="1" applyBorder="1" applyAlignment="1">
      <alignment vertical="top" wrapText="1"/>
    </xf>
    <xf numFmtId="0" fontId="19" fillId="0" borderId="17" xfId="0" applyFont="1" applyBorder="1" applyAlignment="1">
      <alignment vertical="top" wrapText="1"/>
    </xf>
    <xf numFmtId="0" fontId="24" fillId="0" borderId="14" xfId="0" applyFont="1" applyBorder="1" applyAlignment="1">
      <alignment vertical="top" wrapText="1"/>
    </xf>
    <xf numFmtId="2" fontId="24" fillId="0" borderId="14" xfId="0" applyNumberFormat="1" applyFont="1" applyFill="1" applyBorder="1" applyAlignment="1">
      <alignment vertical="top" wrapText="1"/>
    </xf>
    <xf numFmtId="0" fontId="24" fillId="0" borderId="14" xfId="0" applyFont="1" applyFill="1" applyBorder="1" applyAlignment="1">
      <alignment horizontal="center" vertical="top" wrapText="1"/>
    </xf>
    <xf numFmtId="0" fontId="22" fillId="0" borderId="14" xfId="0" applyFont="1" applyBorder="1" applyAlignment="1">
      <alignment vertical="top" wrapText="1"/>
    </xf>
    <xf numFmtId="2" fontId="24" fillId="0" borderId="14" xfId="0" applyNumberFormat="1" applyFont="1" applyBorder="1" applyAlignment="1">
      <alignment horizontal="center" vertical="top" wrapText="1"/>
    </xf>
    <xf numFmtId="2" fontId="22" fillId="0" borderId="14" xfId="0" applyNumberFormat="1" applyFont="1" applyBorder="1" applyAlignment="1">
      <alignment vertical="top" wrapText="1"/>
    </xf>
    <xf numFmtId="2" fontId="22" fillId="0" borderId="15" xfId="0" applyNumberFormat="1" applyFont="1" applyBorder="1" applyAlignment="1">
      <alignment vertical="top" wrapText="1"/>
    </xf>
    <xf numFmtId="0" fontId="25" fillId="0" borderId="17" xfId="0" applyFont="1" applyBorder="1" applyAlignment="1">
      <alignment vertical="top" wrapText="1"/>
    </xf>
    <xf numFmtId="0" fontId="24" fillId="0" borderId="15" xfId="0" applyFont="1" applyFill="1" applyBorder="1" applyAlignment="1">
      <alignment vertical="top" wrapText="1"/>
    </xf>
    <xf numFmtId="2" fontId="24" fillId="0" borderId="15" xfId="0" applyNumberFormat="1" applyFont="1" applyBorder="1" applyAlignment="1">
      <alignment vertical="top" wrapText="1"/>
    </xf>
    <xf numFmtId="0" fontId="22" fillId="0" borderId="15" xfId="0" applyFont="1" applyFill="1" applyBorder="1" applyAlignment="1">
      <alignment vertical="top" wrapText="1"/>
    </xf>
    <xf numFmtId="0" fontId="22" fillId="0" borderId="15" xfId="0" applyFont="1" applyBorder="1" applyAlignment="1">
      <alignment horizontal="center" wrapText="1"/>
    </xf>
    <xf numFmtId="0" fontId="22" fillId="0" borderId="0" xfId="0" applyFont="1" applyAlignment="1">
      <alignment/>
    </xf>
    <xf numFmtId="0" fontId="24" fillId="0" borderId="0" xfId="0" applyFont="1" applyFill="1" applyAlignment="1">
      <alignment/>
    </xf>
    <xf numFmtId="0" fontId="24" fillId="0" borderId="0" xfId="0" applyFont="1" applyAlignment="1">
      <alignment/>
    </xf>
    <xf numFmtId="0" fontId="25" fillId="0" borderId="0" xfId="0" applyFont="1" applyAlignment="1">
      <alignment/>
    </xf>
    <xf numFmtId="0" fontId="22" fillId="0" borderId="0" xfId="0" applyFont="1" applyFill="1" applyAlignment="1">
      <alignment/>
    </xf>
    <xf numFmtId="0" fontId="20" fillId="0" borderId="0" xfId="0" applyFont="1" applyAlignment="1">
      <alignment horizontal="center" wrapText="1"/>
    </xf>
    <xf numFmtId="0" fontId="21" fillId="0" borderId="10" xfId="0" applyFont="1" applyBorder="1" applyAlignment="1">
      <alignment horizontal="center" wrapText="1"/>
    </xf>
    <xf numFmtId="0" fontId="20" fillId="0" borderId="18" xfId="0" applyFont="1" applyBorder="1" applyAlignment="1">
      <alignment horizontal="center" wrapText="1"/>
    </xf>
    <xf numFmtId="0" fontId="28" fillId="0" borderId="0" xfId="0" applyFont="1" applyAlignment="1">
      <alignment/>
    </xf>
    <xf numFmtId="0" fontId="22" fillId="21" borderId="19" xfId="0" applyFont="1" applyFill="1" applyBorder="1" applyAlignment="1">
      <alignment horizontal="center" vertical="top" wrapText="1"/>
    </xf>
    <xf numFmtId="0" fontId="22" fillId="21" borderId="20" xfId="0" applyFont="1" applyFill="1" applyBorder="1" applyAlignment="1">
      <alignment horizontal="center" vertical="top" wrapText="1"/>
    </xf>
    <xf numFmtId="0" fontId="22" fillId="21" borderId="21" xfId="0" applyFont="1" applyFill="1" applyBorder="1" applyAlignment="1">
      <alignment horizontal="center" vertical="top" wrapText="1"/>
    </xf>
    <xf numFmtId="0" fontId="22" fillId="21" borderId="22" xfId="0" applyFont="1" applyFill="1" applyBorder="1" applyAlignment="1">
      <alignment horizontal="center" vertical="top" wrapText="1"/>
    </xf>
    <xf numFmtId="0" fontId="22" fillId="21" borderId="23" xfId="0" applyFont="1" applyFill="1" applyBorder="1" applyAlignment="1">
      <alignment horizontal="center" vertical="top" wrapText="1"/>
    </xf>
    <xf numFmtId="0" fontId="22" fillId="21" borderId="24" xfId="0" applyFont="1" applyFill="1" applyBorder="1" applyAlignment="1">
      <alignment horizontal="center" vertical="top" wrapText="1"/>
    </xf>
    <xf numFmtId="0" fontId="22" fillId="0" borderId="25" xfId="0" applyFont="1" applyFill="1" applyBorder="1" applyAlignment="1">
      <alignment vertical="top" wrapText="1"/>
    </xf>
    <xf numFmtId="0" fontId="19" fillId="0" borderId="20" xfId="0" applyFont="1" applyFill="1" applyBorder="1" applyAlignment="1">
      <alignment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Comma" xfId="33"/>
    <cellStyle name="Comma [0]" xfId="34"/>
    <cellStyle name="Currency" xfId="35"/>
    <cellStyle name="Currency [0]" xfId="36"/>
    <cellStyle name="Followed Hyperlink" xfId="37"/>
    <cellStyle name="Hyperlink" xfId="38"/>
    <cellStyle name="Percent" xfId="39"/>
    <cellStyle name="Акцент1" xfId="40"/>
    <cellStyle name="Акцент2" xfId="41"/>
    <cellStyle name="Акцент3" xfId="42"/>
    <cellStyle name="Акцент4" xfId="43"/>
    <cellStyle name="Акцент5" xfId="44"/>
    <cellStyle name="Акцент6" xfId="45"/>
    <cellStyle name="Бележка" xfId="46"/>
    <cellStyle name="Вход" xfId="47"/>
    <cellStyle name="Добър" xfId="48"/>
    <cellStyle name="Заглавие" xfId="49"/>
    <cellStyle name="Заглавие 1" xfId="50"/>
    <cellStyle name="Заглавие 2" xfId="51"/>
    <cellStyle name="Заглавие 3" xfId="52"/>
    <cellStyle name="Заглавие 4" xfId="53"/>
    <cellStyle name="Изход" xfId="54"/>
    <cellStyle name="Изчисление" xfId="55"/>
    <cellStyle name="Контролна клетка" xfId="56"/>
    <cellStyle name="Лош" xfId="57"/>
    <cellStyle name="Неутрален" xfId="58"/>
    <cellStyle name="Обяснителен текст" xfId="59"/>
    <cellStyle name="Предупредителен текст" xfId="60"/>
    <cellStyle name="Свързана клетка" xfId="61"/>
    <cellStyle name="Сума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35"/>
  <sheetViews>
    <sheetView tabSelected="1" view="pageBreakPreview" zoomScaleSheetLayoutView="100" zoomScalePageLayoutView="0" workbookViewId="0" topLeftCell="A25">
      <selection activeCell="B25" sqref="B25"/>
    </sheetView>
  </sheetViews>
  <sheetFormatPr defaultColWidth="9.140625" defaultRowHeight="12.75"/>
  <cols>
    <col min="1" max="1" width="5.00390625" style="1" customWidth="1"/>
    <col min="2" max="2" width="34.140625" style="1" customWidth="1"/>
    <col min="3" max="4" width="10.28125" style="3" customWidth="1"/>
    <col min="5" max="5" width="9.140625" style="3" customWidth="1"/>
    <col min="6" max="6" width="11.140625" style="1" customWidth="1"/>
    <col min="7" max="7" width="11.57421875" style="1" customWidth="1"/>
    <col min="8" max="16384" width="9.140625" style="1" customWidth="1"/>
  </cols>
  <sheetData>
    <row r="1" ht="15">
      <c r="B1" s="48" t="s">
        <v>50</v>
      </c>
    </row>
    <row r="2" ht="9" customHeight="1">
      <c r="B2" s="2"/>
    </row>
    <row r="3" spans="2:7" ht="15.75" customHeight="1" thickBot="1">
      <c r="B3" s="46" t="s">
        <v>25</v>
      </c>
      <c r="C3" s="46"/>
      <c r="D3" s="46"/>
      <c r="E3" s="46"/>
      <c r="F3" s="46"/>
      <c r="G3" s="46"/>
    </row>
    <row r="4" spans="2:7" ht="16.5" customHeight="1">
      <c r="B4" s="47" t="s">
        <v>51</v>
      </c>
      <c r="C4" s="47"/>
      <c r="D4" s="47"/>
      <c r="E4" s="47"/>
      <c r="F4" s="47"/>
      <c r="G4" s="47"/>
    </row>
    <row r="5" spans="2:7" ht="19.5" customHeight="1">
      <c r="B5" s="45" t="s">
        <v>23</v>
      </c>
      <c r="C5" s="45"/>
      <c r="D5" s="45"/>
      <c r="E5" s="45"/>
      <c r="F5" s="45"/>
      <c r="G5" s="45"/>
    </row>
    <row r="6" spans="1:7" ht="9.75" customHeight="1" thickBot="1">
      <c r="A6" s="4"/>
      <c r="E6" s="5"/>
      <c r="F6" s="4"/>
      <c r="G6" s="4"/>
    </row>
    <row r="7" spans="1:8" ht="42.75" customHeight="1" thickBot="1">
      <c r="A7" s="49" t="s">
        <v>0</v>
      </c>
      <c r="B7" s="50" t="s">
        <v>1</v>
      </c>
      <c r="C7" s="51" t="s">
        <v>15</v>
      </c>
      <c r="D7" s="52" t="s">
        <v>14</v>
      </c>
      <c r="E7" s="53" t="s">
        <v>18</v>
      </c>
      <c r="F7" s="53" t="s">
        <v>17</v>
      </c>
      <c r="G7" s="54" t="s">
        <v>2</v>
      </c>
      <c r="H7" s="6"/>
    </row>
    <row r="8" spans="1:7" ht="12.75" customHeight="1" thickBot="1">
      <c r="A8" s="7"/>
      <c r="B8" s="8"/>
      <c r="C8" s="9"/>
      <c r="D8" s="10"/>
      <c r="E8" s="10"/>
      <c r="F8" s="11"/>
      <c r="G8" s="11"/>
    </row>
    <row r="9" spans="1:7" ht="16.5" thickBot="1">
      <c r="A9" s="12">
        <v>1</v>
      </c>
      <c r="B9" s="13">
        <v>2</v>
      </c>
      <c r="C9" s="14">
        <v>3</v>
      </c>
      <c r="D9" s="14">
        <v>4</v>
      </c>
      <c r="E9" s="14">
        <v>5</v>
      </c>
      <c r="F9" s="13">
        <v>6</v>
      </c>
      <c r="G9" s="13">
        <v>7</v>
      </c>
    </row>
    <row r="10" spans="1:7" ht="45.75" customHeight="1" thickBot="1">
      <c r="A10" s="12"/>
      <c r="B10" s="15" t="s">
        <v>49</v>
      </c>
      <c r="C10" s="16">
        <v>1</v>
      </c>
      <c r="D10" s="17" t="s">
        <v>16</v>
      </c>
      <c r="E10" s="16">
        <v>0</v>
      </c>
      <c r="F10" s="18">
        <f>C10*E10</f>
        <v>0</v>
      </c>
      <c r="G10" s="19">
        <f>F10*1.2</f>
        <v>0</v>
      </c>
    </row>
    <row r="11" spans="1:7" ht="28.5" customHeight="1" thickBot="1">
      <c r="A11" s="20" t="s">
        <v>3</v>
      </c>
      <c r="B11" s="15" t="s">
        <v>31</v>
      </c>
      <c r="C11" s="16">
        <v>5</v>
      </c>
      <c r="D11" s="21" t="s">
        <v>16</v>
      </c>
      <c r="E11" s="16">
        <v>0</v>
      </c>
      <c r="F11" s="22">
        <f>C11*E11</f>
        <v>0</v>
      </c>
      <c r="G11" s="23">
        <f>F11*1.2</f>
        <v>0</v>
      </c>
    </row>
    <row r="12" spans="1:7" ht="15" customHeight="1" thickBot="1">
      <c r="A12" s="24" t="s">
        <v>4</v>
      </c>
      <c r="B12" s="15" t="s">
        <v>56</v>
      </c>
      <c r="C12" s="16">
        <v>4.5</v>
      </c>
      <c r="D12" s="21" t="s">
        <v>16</v>
      </c>
      <c r="E12" s="16">
        <v>0</v>
      </c>
      <c r="F12" s="22">
        <f aca="true" t="shared" si="0" ref="F12:F21">C12*E12</f>
        <v>0</v>
      </c>
      <c r="G12" s="23">
        <f>F12*1.2</f>
        <v>0</v>
      </c>
    </row>
    <row r="13" spans="1:10" ht="30.75" customHeight="1" thickBot="1">
      <c r="A13" s="24" t="s">
        <v>33</v>
      </c>
      <c r="B13" s="25" t="s">
        <v>32</v>
      </c>
      <c r="C13" s="16">
        <v>14</v>
      </c>
      <c r="D13" s="21" t="s">
        <v>16</v>
      </c>
      <c r="E13" s="16">
        <v>0</v>
      </c>
      <c r="F13" s="22">
        <f t="shared" si="0"/>
        <v>0</v>
      </c>
      <c r="G13" s="23">
        <f aca="true" t="shared" si="1" ref="G13:G26">F13*1.2</f>
        <v>0</v>
      </c>
      <c r="J13" s="26"/>
    </row>
    <row r="14" spans="1:7" ht="28.5" customHeight="1" thickBot="1">
      <c r="A14" s="24" t="s">
        <v>5</v>
      </c>
      <c r="B14" s="25" t="s">
        <v>57</v>
      </c>
      <c r="C14" s="16">
        <v>120</v>
      </c>
      <c r="D14" s="21" t="s">
        <v>43</v>
      </c>
      <c r="E14" s="16">
        <v>0</v>
      </c>
      <c r="F14" s="22">
        <f t="shared" si="0"/>
        <v>0</v>
      </c>
      <c r="G14" s="23">
        <f t="shared" si="1"/>
        <v>0</v>
      </c>
    </row>
    <row r="15" spans="1:7" ht="32.25" customHeight="1" thickBot="1">
      <c r="A15" s="24" t="s">
        <v>6</v>
      </c>
      <c r="B15" s="25" t="s">
        <v>34</v>
      </c>
      <c r="C15" s="16">
        <v>120</v>
      </c>
      <c r="D15" s="21" t="s">
        <v>43</v>
      </c>
      <c r="E15" s="16">
        <v>0</v>
      </c>
      <c r="F15" s="22">
        <f>C15*E15</f>
        <v>0</v>
      </c>
      <c r="G15" s="23">
        <f t="shared" si="1"/>
        <v>0</v>
      </c>
    </row>
    <row r="16" spans="1:7" ht="15.75" thickBot="1">
      <c r="A16" s="20" t="s">
        <v>7</v>
      </c>
      <c r="B16" s="25" t="s">
        <v>30</v>
      </c>
      <c r="C16" s="16">
        <v>310</v>
      </c>
      <c r="D16" s="21" t="s">
        <v>19</v>
      </c>
      <c r="E16" s="16">
        <v>0</v>
      </c>
      <c r="F16" s="22">
        <f t="shared" si="0"/>
        <v>0</v>
      </c>
      <c r="G16" s="23">
        <f t="shared" si="1"/>
        <v>0</v>
      </c>
    </row>
    <row r="17" spans="1:7" ht="28.5" customHeight="1" thickBot="1">
      <c r="A17" s="27" t="s">
        <v>8</v>
      </c>
      <c r="B17" s="25" t="s">
        <v>35</v>
      </c>
      <c r="C17" s="16">
        <v>24</v>
      </c>
      <c r="D17" s="21" t="s">
        <v>44</v>
      </c>
      <c r="E17" s="16">
        <v>0</v>
      </c>
      <c r="F17" s="22">
        <f t="shared" si="0"/>
        <v>0</v>
      </c>
      <c r="G17" s="23">
        <f t="shared" si="1"/>
        <v>0</v>
      </c>
    </row>
    <row r="18" spans="1:7" ht="45" customHeight="1" thickBot="1">
      <c r="A18" s="20" t="s">
        <v>9</v>
      </c>
      <c r="B18" s="28" t="s">
        <v>58</v>
      </c>
      <c r="C18" s="29">
        <v>15</v>
      </c>
      <c r="D18" s="30" t="s">
        <v>44</v>
      </c>
      <c r="E18" s="29">
        <v>0</v>
      </c>
      <c r="F18" s="31">
        <f>C18*E18</f>
        <v>0</v>
      </c>
      <c r="G18" s="32">
        <f t="shared" si="1"/>
        <v>0</v>
      </c>
    </row>
    <row r="19" spans="1:7" ht="28.5" customHeight="1" thickBot="1">
      <c r="A19" s="20" t="s">
        <v>10</v>
      </c>
      <c r="B19" s="28" t="s">
        <v>36</v>
      </c>
      <c r="C19" s="29">
        <v>4</v>
      </c>
      <c r="D19" s="30" t="s">
        <v>19</v>
      </c>
      <c r="E19" s="29">
        <v>0</v>
      </c>
      <c r="F19" s="33">
        <f t="shared" si="0"/>
        <v>0</v>
      </c>
      <c r="G19" s="32">
        <f t="shared" si="1"/>
        <v>0</v>
      </c>
    </row>
    <row r="20" spans="1:7" ht="30" customHeight="1" thickBot="1">
      <c r="A20" s="20" t="s">
        <v>11</v>
      </c>
      <c r="B20" s="25" t="s">
        <v>37</v>
      </c>
      <c r="C20" s="16">
        <v>96</v>
      </c>
      <c r="D20" s="21" t="s">
        <v>44</v>
      </c>
      <c r="E20" s="16">
        <v>0</v>
      </c>
      <c r="F20" s="22">
        <f t="shared" si="0"/>
        <v>0</v>
      </c>
      <c r="G20" s="23">
        <f t="shared" si="1"/>
        <v>0</v>
      </c>
    </row>
    <row r="21" spans="1:7" ht="30" customHeight="1" thickBot="1">
      <c r="A21" s="27" t="s">
        <v>12</v>
      </c>
      <c r="B21" s="28" t="s">
        <v>38</v>
      </c>
      <c r="C21" s="16">
        <v>18</v>
      </c>
      <c r="D21" s="21" t="s">
        <v>19</v>
      </c>
      <c r="E21" s="16">
        <v>0</v>
      </c>
      <c r="F21" s="34">
        <f t="shared" si="0"/>
        <v>0</v>
      </c>
      <c r="G21" s="23">
        <f t="shared" si="1"/>
        <v>0</v>
      </c>
    </row>
    <row r="22" spans="1:7" ht="30.75" thickBot="1">
      <c r="A22" s="27" t="s">
        <v>26</v>
      </c>
      <c r="B22" s="28" t="s">
        <v>39</v>
      </c>
      <c r="C22" s="16">
        <v>3</v>
      </c>
      <c r="D22" s="21" t="s">
        <v>48</v>
      </c>
      <c r="E22" s="16">
        <v>0</v>
      </c>
      <c r="F22" s="34">
        <f>C22*E22</f>
        <v>0</v>
      </c>
      <c r="G22" s="23">
        <f t="shared" si="1"/>
        <v>0</v>
      </c>
    </row>
    <row r="23" spans="1:7" ht="30.75" customHeight="1" thickBot="1">
      <c r="A23" s="20" t="s">
        <v>27</v>
      </c>
      <c r="B23" s="15" t="s">
        <v>40</v>
      </c>
      <c r="C23" s="16">
        <v>6</v>
      </c>
      <c r="D23" s="21" t="s">
        <v>48</v>
      </c>
      <c r="E23" s="16">
        <v>0</v>
      </c>
      <c r="F23" s="34">
        <f>C23*E23</f>
        <v>0</v>
      </c>
      <c r="G23" s="23">
        <f t="shared" si="1"/>
        <v>0</v>
      </c>
    </row>
    <row r="24" spans="1:7" ht="30.75" thickBot="1">
      <c r="A24" s="27" t="s">
        <v>28</v>
      </c>
      <c r="B24" s="15" t="s">
        <v>41</v>
      </c>
      <c r="C24" s="16">
        <v>1</v>
      </c>
      <c r="D24" s="21" t="s">
        <v>45</v>
      </c>
      <c r="E24" s="16">
        <v>0</v>
      </c>
      <c r="F24" s="34">
        <f>C24*E24</f>
        <v>0</v>
      </c>
      <c r="G24" s="23">
        <f t="shared" si="1"/>
        <v>0</v>
      </c>
    </row>
    <row r="25" spans="1:7" ht="30.75" thickBot="1">
      <c r="A25" s="27" t="s">
        <v>29</v>
      </c>
      <c r="B25" s="15" t="s">
        <v>42</v>
      </c>
      <c r="C25" s="16">
        <v>60</v>
      </c>
      <c r="D25" s="21" t="s">
        <v>46</v>
      </c>
      <c r="E25" s="16">
        <v>0</v>
      </c>
      <c r="F25" s="34">
        <f>C25*E25</f>
        <v>0</v>
      </c>
      <c r="G25" s="23">
        <f t="shared" si="1"/>
        <v>0</v>
      </c>
    </row>
    <row r="26" spans="1:7" ht="28.5" customHeight="1" thickBot="1">
      <c r="A26" s="27" t="s">
        <v>47</v>
      </c>
      <c r="B26" s="15" t="s">
        <v>55</v>
      </c>
      <c r="C26" s="16">
        <v>1</v>
      </c>
      <c r="D26" s="21" t="s">
        <v>45</v>
      </c>
      <c r="E26" s="16">
        <v>0</v>
      </c>
      <c r="F26" s="34">
        <f>C26*E26</f>
        <v>0</v>
      </c>
      <c r="G26" s="23">
        <f t="shared" si="1"/>
        <v>0</v>
      </c>
    </row>
    <row r="27" spans="1:7" ht="19.5" thickBot="1">
      <c r="A27" s="35"/>
      <c r="B27" s="22" t="s">
        <v>13</v>
      </c>
      <c r="C27" s="36"/>
      <c r="D27" s="36"/>
      <c r="E27" s="36" t="s">
        <v>20</v>
      </c>
      <c r="F27" s="37">
        <f>SUM(F10:F26)</f>
        <v>0</v>
      </c>
      <c r="G27" s="37"/>
    </row>
    <row r="28" spans="1:7" ht="19.5" thickBot="1">
      <c r="A28" s="35"/>
      <c r="B28" s="22"/>
      <c r="C28" s="38"/>
      <c r="D28" s="38"/>
      <c r="E28" s="38" t="s">
        <v>21</v>
      </c>
      <c r="F28" s="37">
        <f>F29/6</f>
        <v>0</v>
      </c>
      <c r="G28" s="39"/>
    </row>
    <row r="29" spans="1:7" ht="19.5" thickBot="1">
      <c r="A29" s="35"/>
      <c r="B29" s="22"/>
      <c r="C29" s="38"/>
      <c r="D29" s="55" t="s">
        <v>22</v>
      </c>
      <c r="E29" s="56"/>
      <c r="F29" s="34">
        <f>F27*1.2</f>
        <v>0</v>
      </c>
      <c r="G29" s="39"/>
    </row>
    <row r="30" spans="2:7" ht="11.25" customHeight="1">
      <c r="B30" s="40"/>
      <c r="C30" s="41"/>
      <c r="D30" s="41"/>
      <c r="E30" s="41"/>
      <c r="F30" s="42"/>
      <c r="G30" s="42"/>
    </row>
    <row r="31" spans="2:7" ht="15">
      <c r="B31" s="40" t="s">
        <v>24</v>
      </c>
      <c r="C31" s="41"/>
      <c r="D31" s="41"/>
      <c r="E31" s="41"/>
      <c r="F31" s="42"/>
      <c r="G31" s="42"/>
    </row>
    <row r="33" spans="4:8" ht="11.25" customHeight="1">
      <c r="D33" s="44" t="s">
        <v>53</v>
      </c>
      <c r="E33" s="41"/>
      <c r="F33" s="42"/>
      <c r="G33" s="42"/>
      <c r="H33" s="42"/>
    </row>
    <row r="34" spans="2:8" ht="12.75" customHeight="1">
      <c r="B34" s="43" t="s">
        <v>52</v>
      </c>
      <c r="D34" s="41"/>
      <c r="E34" s="41"/>
      <c r="F34" s="42"/>
      <c r="G34" s="42"/>
      <c r="H34" s="42"/>
    </row>
    <row r="35" spans="4:8" ht="15">
      <c r="D35" s="41"/>
      <c r="E35" s="41" t="s">
        <v>54</v>
      </c>
      <c r="F35" s="42"/>
      <c r="G35" s="42"/>
      <c r="H35" s="42"/>
    </row>
  </sheetData>
  <sheetProtection/>
  <mergeCells count="4">
    <mergeCell ref="B5:G5"/>
    <mergeCell ref="B3:G3"/>
    <mergeCell ref="B4:G4"/>
    <mergeCell ref="D29:E29"/>
  </mergeCells>
  <printOptions/>
  <pageMargins left="0.71" right="0.36" top="0.53" bottom="0.52" header="0.5" footer="0.45"/>
  <pageSetup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Utilities Services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2013-05-30T12:37:19Z</cp:lastPrinted>
  <dcterms:created xsi:type="dcterms:W3CDTF">2012-01-04T10:37:38Z</dcterms:created>
  <dcterms:modified xsi:type="dcterms:W3CDTF">2013-05-30T12:37:29Z</dcterms:modified>
  <cp:category/>
  <cp:version/>
  <cp:contentType/>
  <cp:contentStatus/>
</cp:coreProperties>
</file>